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gtra\OneDrive\Área de Trabalho\BAIXAS DE OBRAS\"/>
    </mc:Choice>
  </mc:AlternateContent>
  <xr:revisionPtr revIDLastSave="0" documentId="13_ncr:1_{2011E420-68F2-4AB8-A2A3-E8FF6212AE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_III-A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1" l="1"/>
  <c r="K16" i="1"/>
  <c r="K15" i="1"/>
  <c r="K14" i="1"/>
  <c r="K13" i="1"/>
  <c r="K12" i="1"/>
  <c r="K11" i="1"/>
  <c r="K10" i="1"/>
  <c r="K9" i="1"/>
  <c r="K8" i="1"/>
  <c r="K6" i="1"/>
  <c r="K5" i="1"/>
  <c r="K4" i="1"/>
  <c r="K17" i="1" l="1"/>
</calcChain>
</file>

<file path=xl/sharedStrings.xml><?xml version="1.0" encoding="utf-8"?>
<sst xmlns="http://schemas.openxmlformats.org/spreadsheetml/2006/main" count="91" uniqueCount="57">
  <si>
    <t>IMÓVEIS INSTITUTO FEDERAL FLUMINENSE</t>
  </si>
  <si>
    <t>RIP</t>
  </si>
  <si>
    <t>Denominação de imóvel</t>
  </si>
  <si>
    <t>Tipo de imóvel</t>
  </si>
  <si>
    <t>Localização</t>
  </si>
  <si>
    <t>Situação de uso</t>
  </si>
  <si>
    <t>Estado de conservação</t>
  </si>
  <si>
    <t>Área do m² do Terreno</t>
  </si>
  <si>
    <t>Valor do Terreno</t>
  </si>
  <si>
    <t>Área Construída em m²</t>
  </si>
  <si>
    <t>Valor da Área Construída</t>
  </si>
  <si>
    <t>Valor Total do Imóvel</t>
  </si>
  <si>
    <t>581100004.500-8</t>
  </si>
  <si>
    <t>IF Fluminense Campus Bom Jesus do Itapaboana</t>
  </si>
  <si>
    <t>Autarquia/Fundação</t>
  </si>
  <si>
    <t>Avenida Dário Vieira Borges, nº 235, Parque Trevo – Bom Jesus do Itabapoana/RJ. CEP: 28.360-000</t>
  </si>
  <si>
    <t>Em uso</t>
  </si>
  <si>
    <t>Bom</t>
  </si>
  <si>
    <t>581300041.500-6</t>
  </si>
  <si>
    <t>Campus Cabo Frio</t>
  </si>
  <si>
    <t>Estrada Cabo Frio – Búzios, s/n, Baía Formosa – Cabo Frio/RJ. CEP: 28.900-000</t>
  </si>
  <si>
    <t>581700003.500-1</t>
  </si>
  <si>
    <t>IF Fluminense Campus Avançado Cambuci</t>
  </si>
  <si>
    <t>Estrada Cambuci – Três Irmãos, s/n – Cambuci/RJ. CEP: 28.430-000</t>
  </si>
  <si>
    <t>581900141.500-9</t>
  </si>
  <si>
    <t>IF Fluminense campus Campos Centro</t>
  </si>
  <si>
    <t>Rua Doutor Siqueira, nº 273, parque Dom Bosco – Campos dos Goytacazes/RJ. CEP: 28.030-130</t>
  </si>
  <si>
    <t>581900142.500-4</t>
  </si>
  <si>
    <t>IF Fluminense Polo de Inovação</t>
  </si>
  <si>
    <t>Rodovia BR 356, Km 158, Estrada Campos São João da Barra/RJ. CEP: 28.150-000</t>
  </si>
  <si>
    <t>581900185.500-9</t>
  </si>
  <si>
    <t>IF Fluminense Reitoria</t>
  </si>
  <si>
    <t>Avenida Mário Manhães de Andrade, nº 100, Parque Aurora – Campos dos Goytacazes/RJ. CEP: 28.026-100</t>
  </si>
  <si>
    <t>Em construção/reforma</t>
  </si>
  <si>
    <t>Em obras</t>
  </si>
  <si>
    <t>583700016.500-7</t>
  </si>
  <si>
    <t>IF Fluminense campus Itaboraí</t>
  </si>
  <si>
    <t>Rua Izaura Pantoja, s/n, Nova Cidade – Itaboraí/RJ. CEP: 24.804-162</t>
  </si>
  <si>
    <t>-</t>
  </si>
  <si>
    <t>584300017.500-7</t>
  </si>
  <si>
    <t>IF Fluminense campus Itaperuna</t>
  </si>
  <si>
    <t>Rodovia BR 356, Km 27,5, s/n, Cidade Nova – Itaperuna/RJ. CEP: 28.300-000</t>
  </si>
  <si>
    <t>584700082.500-4</t>
  </si>
  <si>
    <t>IF Fluminense Campus Macaé</t>
  </si>
  <si>
    <t>Rodovia Amaral Peixoto, s/n, Km 164, Imboassica – Macaé/RJ. CEP: 27.932-050</t>
  </si>
  <si>
    <t>585300013.500-2</t>
  </si>
  <si>
    <t>IF Fluminense Campus Avançado Maricá</t>
  </si>
  <si>
    <t>Rodovia RJ-114, s/n, Ubatiba – Maricá/RJ. CEP: 24.900-000</t>
  </si>
  <si>
    <t>589300010.500-5</t>
  </si>
  <si>
    <t>IF Fluminense campus Santo Antônio de Pádua</t>
  </si>
  <si>
    <t>Avenida João Jaasbick, s/n, Aeroporto – Santo Antônio de Pádua/RJ. CEP: 28.470-000</t>
  </si>
  <si>
    <t>589900010.500-4</t>
  </si>
  <si>
    <t>IF Fluminense Campus Avançado São João da Barra</t>
  </si>
  <si>
    <t>Rodovia BR 356, s/n, Km 180 – São Joãoo de Barra/RJ. CEP: 28.200-000</t>
  </si>
  <si>
    <t>600700014.500-9</t>
  </si>
  <si>
    <t>IF Fluminense campus Quissamã</t>
  </si>
  <si>
    <t>Avenida Almicar Pereira da Silva, nº 727, Piteiras – Quissamã/RJ. CEP: 28.735-000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</si>
</sst>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#,##0.00&quot; &quot;;&quot;-&quot;#,##0.00&quot; &quot;;&quot;-&quot;00&quot; &quot;;&quot; &quot;@&quot; &quot;"/>
    <numFmt numFmtId="165" formatCode="&quot; &quot;0&quot; &quot;;&quot;-&quot;0&quot; &quot;;&quot;-&quot;00&quot; &quot;;&quot; &quot;@&quot; &quot;"/>
  </numFmts>
  <fonts count="1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164" fontId="1" fillId="0" borderId="0"/>
    <xf numFmtId="0" fontId="2" fillId="4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9">
    <xf numFmtId="0" fontId="0" fillId="0" borderId="0" xfId="0"/>
    <xf numFmtId="0" fontId="16" fillId="0" borderId="0" xfId="0" applyFont="1"/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164" fontId="17" fillId="0" borderId="2" xfId="1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15" fillId="9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</cellXfs>
  <cellStyles count="20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Footnote" xfId="9" xr:uid="{00000000-0005-0000-0000-000006000000}"/>
    <cellStyle name="Good" xfId="10" xr:uid="{00000000-0005-0000-0000-000007000000}"/>
    <cellStyle name="Heading (user)" xfId="11" xr:uid="{00000000-0005-0000-0000-000008000000}"/>
    <cellStyle name="Heading 1" xfId="12" xr:uid="{00000000-0005-0000-0000-000009000000}"/>
    <cellStyle name="Heading 2" xfId="13" xr:uid="{00000000-0005-0000-0000-00000A000000}"/>
    <cellStyle name="Hyperlink" xfId="14" xr:uid="{00000000-0005-0000-0000-00000B000000}"/>
    <cellStyle name="Neutral" xfId="15" xr:uid="{00000000-0005-0000-0000-00000C000000}"/>
    <cellStyle name="Normal" xfId="0" builtinId="0" customBuiltin="1"/>
    <cellStyle name="Note" xfId="16" xr:uid="{00000000-0005-0000-0000-00000E000000}"/>
    <cellStyle name="Status" xfId="17" xr:uid="{00000000-0005-0000-0000-00000F000000}"/>
    <cellStyle name="Text" xfId="18" xr:uid="{00000000-0005-0000-0000-000010000000}"/>
    <cellStyle name="Texto Explicativo" xfId="2" builtinId="53" customBuiltin="1"/>
    <cellStyle name="Vírgula" xfId="1" builtinId="3" customBuiltin="1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19"/>
  <sheetViews>
    <sheetView tabSelected="1" topLeftCell="B9" workbookViewId="0">
      <selection activeCell="K16" sqref="K16"/>
    </sheetView>
  </sheetViews>
  <sheetFormatPr defaultRowHeight="15" x14ac:dyDescent="0.25"/>
  <cols>
    <col min="1" max="1" width="13.28515625" customWidth="1"/>
    <col min="2" max="2" width="18.85546875" customWidth="1"/>
    <col min="3" max="3" width="14.5703125" customWidth="1"/>
    <col min="4" max="7" width="18.42578125" customWidth="1"/>
    <col min="8" max="9" width="17.7109375" customWidth="1"/>
    <col min="10" max="10" width="21.5703125" customWidth="1"/>
    <col min="11" max="11" width="15.28515625" customWidth="1"/>
    <col min="12" max="64" width="8.7109375" customWidth="1"/>
  </cols>
  <sheetData>
    <row r="1" spans="1:64" ht="22.5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64" ht="26.25" customHeight="1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8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56.25" x14ac:dyDescent="0.25">
      <c r="A4" s="2" t="s">
        <v>12</v>
      </c>
      <c r="B4" s="2" t="s">
        <v>13</v>
      </c>
      <c r="C4" s="2" t="s">
        <v>14</v>
      </c>
      <c r="D4" s="2" t="s">
        <v>15</v>
      </c>
      <c r="E4" s="3" t="s">
        <v>16</v>
      </c>
      <c r="F4" s="3" t="s">
        <v>17</v>
      </c>
      <c r="G4" s="4">
        <v>500000</v>
      </c>
      <c r="H4" s="4">
        <v>158500</v>
      </c>
      <c r="I4" s="4">
        <v>17716.240000000002</v>
      </c>
      <c r="J4" s="4">
        <v>37004178.130000003</v>
      </c>
      <c r="K4" s="4">
        <f>H4+J4</f>
        <v>37162678.130000003</v>
      </c>
    </row>
    <row r="5" spans="1:64" ht="45" x14ac:dyDescent="0.25">
      <c r="A5" s="2" t="s">
        <v>18</v>
      </c>
      <c r="B5" s="2" t="s">
        <v>19</v>
      </c>
      <c r="C5" s="2" t="s">
        <v>14</v>
      </c>
      <c r="D5" s="2" t="s">
        <v>20</v>
      </c>
      <c r="E5" s="3" t="s">
        <v>16</v>
      </c>
      <c r="F5" s="3" t="s">
        <v>17</v>
      </c>
      <c r="G5" s="4">
        <v>70000</v>
      </c>
      <c r="H5" s="4">
        <v>13043800</v>
      </c>
      <c r="I5" s="4">
        <v>9841.4</v>
      </c>
      <c r="J5" s="4">
        <v>20379866.359999999</v>
      </c>
      <c r="K5" s="4">
        <f>H5+J5</f>
        <v>33423666.359999999</v>
      </c>
    </row>
    <row r="6" spans="1:64" ht="33.75" x14ac:dyDescent="0.25">
      <c r="A6" s="2" t="s">
        <v>21</v>
      </c>
      <c r="B6" s="2" t="s">
        <v>22</v>
      </c>
      <c r="C6" s="2" t="s">
        <v>14</v>
      </c>
      <c r="D6" s="2" t="s">
        <v>23</v>
      </c>
      <c r="E6" s="3" t="s">
        <v>16</v>
      </c>
      <c r="F6" s="3" t="s">
        <v>17</v>
      </c>
      <c r="G6" s="4">
        <v>500000</v>
      </c>
      <c r="H6" s="4">
        <v>158500</v>
      </c>
      <c r="I6" s="4">
        <v>2869.32</v>
      </c>
      <c r="J6" s="4">
        <v>7137840.3799999999</v>
      </c>
      <c r="K6" s="4">
        <f>H6+J6</f>
        <v>7296340.3799999999</v>
      </c>
    </row>
    <row r="7" spans="1:64" ht="56.25" x14ac:dyDescent="0.25">
      <c r="A7" s="2" t="s">
        <v>24</v>
      </c>
      <c r="B7" s="2" t="s">
        <v>25</v>
      </c>
      <c r="C7" s="2" t="s">
        <v>14</v>
      </c>
      <c r="D7" s="2" t="s">
        <v>26</v>
      </c>
      <c r="E7" s="3" t="s">
        <v>16</v>
      </c>
      <c r="F7" s="3" t="s">
        <v>17</v>
      </c>
      <c r="G7" s="4">
        <v>31400</v>
      </c>
      <c r="H7" s="4">
        <v>62620078</v>
      </c>
      <c r="I7" s="4">
        <v>42226.05</v>
      </c>
      <c r="J7" s="4">
        <v>87442971.129999995</v>
      </c>
      <c r="K7" s="4">
        <f>H7+J7</f>
        <v>150063049.13</v>
      </c>
    </row>
    <row r="8" spans="1:64" ht="45" x14ac:dyDescent="0.25">
      <c r="A8" s="2" t="s">
        <v>27</v>
      </c>
      <c r="B8" s="2" t="s">
        <v>28</v>
      </c>
      <c r="C8" s="2" t="s">
        <v>14</v>
      </c>
      <c r="D8" s="2" t="s">
        <v>29</v>
      </c>
      <c r="E8" s="3" t="s">
        <v>16</v>
      </c>
      <c r="F8" s="3" t="s">
        <v>17</v>
      </c>
      <c r="G8" s="4">
        <v>5764.18</v>
      </c>
      <c r="H8" s="4">
        <v>196054.1</v>
      </c>
      <c r="I8" s="4">
        <v>1454.61</v>
      </c>
      <c r="J8" s="4">
        <v>3012250.03</v>
      </c>
      <c r="K8" s="4">
        <f t="shared" ref="K8:K16" si="0">H8+J8</f>
        <v>3208304.13</v>
      </c>
    </row>
    <row r="9" spans="1:64" ht="56.25" x14ac:dyDescent="0.25">
      <c r="A9" s="2" t="s">
        <v>30</v>
      </c>
      <c r="B9" s="2" t="s">
        <v>31</v>
      </c>
      <c r="C9" s="2" t="s">
        <v>14</v>
      </c>
      <c r="D9" s="2" t="s">
        <v>32</v>
      </c>
      <c r="E9" s="3" t="s">
        <v>16</v>
      </c>
      <c r="F9" s="3" t="s">
        <v>17</v>
      </c>
      <c r="G9" s="4">
        <v>1576.36</v>
      </c>
      <c r="H9" s="4">
        <v>1074998.7</v>
      </c>
      <c r="I9" s="4">
        <v>322.58999999999997</v>
      </c>
      <c r="J9" s="4">
        <v>5541734.7800000003</v>
      </c>
      <c r="K9" s="4">
        <f t="shared" si="0"/>
        <v>6616733.4800000004</v>
      </c>
    </row>
    <row r="10" spans="1:64" ht="45" x14ac:dyDescent="0.25">
      <c r="A10" s="2" t="s">
        <v>35</v>
      </c>
      <c r="B10" s="2" t="s">
        <v>36</v>
      </c>
      <c r="C10" s="2" t="s">
        <v>14</v>
      </c>
      <c r="D10" s="2" t="s">
        <v>37</v>
      </c>
      <c r="E10" s="3" t="s">
        <v>33</v>
      </c>
      <c r="F10" s="3" t="s">
        <v>34</v>
      </c>
      <c r="G10" s="4">
        <v>34825.19</v>
      </c>
      <c r="H10" s="4">
        <v>8199590.9900000002</v>
      </c>
      <c r="I10" s="4" t="s">
        <v>38</v>
      </c>
      <c r="J10" s="4">
        <v>0</v>
      </c>
      <c r="K10" s="4">
        <f t="shared" si="0"/>
        <v>8199590.9900000002</v>
      </c>
    </row>
    <row r="11" spans="1:64" ht="45" x14ac:dyDescent="0.25">
      <c r="A11" s="2" t="s">
        <v>39</v>
      </c>
      <c r="B11" s="2" t="s">
        <v>40</v>
      </c>
      <c r="C11" s="2" t="s">
        <v>14</v>
      </c>
      <c r="D11" s="2" t="s">
        <v>41</v>
      </c>
      <c r="E11" s="3" t="s">
        <v>16</v>
      </c>
      <c r="F11" s="3" t="s">
        <v>17</v>
      </c>
      <c r="G11" s="4">
        <v>50274</v>
      </c>
      <c r="H11" s="4">
        <v>11101594.68</v>
      </c>
      <c r="I11" s="4">
        <v>10156.790000000001</v>
      </c>
      <c r="J11" s="4">
        <v>21032985.440000001</v>
      </c>
      <c r="K11" s="4">
        <f t="shared" si="0"/>
        <v>32134580.120000001</v>
      </c>
    </row>
    <row r="12" spans="1:64" ht="45" x14ac:dyDescent="0.25">
      <c r="A12" s="2" t="s">
        <v>42</v>
      </c>
      <c r="B12" s="2" t="s">
        <v>43</v>
      </c>
      <c r="C12" s="2" t="s">
        <v>14</v>
      </c>
      <c r="D12" s="2" t="s">
        <v>44</v>
      </c>
      <c r="E12" s="3" t="s">
        <v>16</v>
      </c>
      <c r="F12" s="3" t="s">
        <v>17</v>
      </c>
      <c r="G12" s="4">
        <v>50000</v>
      </c>
      <c r="H12" s="4">
        <v>35244000</v>
      </c>
      <c r="I12" s="4">
        <v>12669.86</v>
      </c>
      <c r="J12" s="4">
        <v>26237126.18</v>
      </c>
      <c r="K12" s="4">
        <f t="shared" si="0"/>
        <v>61481126.18</v>
      </c>
    </row>
    <row r="13" spans="1:64" ht="33.75" x14ac:dyDescent="0.25">
      <c r="A13" s="2" t="s">
        <v>45</v>
      </c>
      <c r="B13" s="2" t="s">
        <v>46</v>
      </c>
      <c r="C13" s="2" t="s">
        <v>14</v>
      </c>
      <c r="D13" s="2" t="s">
        <v>47</v>
      </c>
      <c r="E13" s="3" t="s">
        <v>16</v>
      </c>
      <c r="F13" s="3" t="s">
        <v>17</v>
      </c>
      <c r="G13" s="4">
        <v>24755.68</v>
      </c>
      <c r="H13" s="4">
        <v>2793430.93</v>
      </c>
      <c r="I13" s="4">
        <v>5278.34</v>
      </c>
      <c r="J13" s="4">
        <v>10930544.82</v>
      </c>
      <c r="K13" s="4">
        <f t="shared" si="0"/>
        <v>13723975.75</v>
      </c>
    </row>
    <row r="14" spans="1:64" ht="45" x14ac:dyDescent="0.25">
      <c r="A14" s="2" t="s">
        <v>48</v>
      </c>
      <c r="B14" s="2" t="s">
        <v>49</v>
      </c>
      <c r="C14" s="2" t="s">
        <v>14</v>
      </c>
      <c r="D14" s="2" t="s">
        <v>50</v>
      </c>
      <c r="E14" s="3" t="s">
        <v>16</v>
      </c>
      <c r="F14" s="3" t="s">
        <v>17</v>
      </c>
      <c r="G14" s="4">
        <v>45838.02</v>
      </c>
      <c r="H14" s="4">
        <v>11012584.310000001</v>
      </c>
      <c r="I14" s="4">
        <v>5594.88</v>
      </c>
      <c r="J14" s="4">
        <v>11586045.359999999</v>
      </c>
      <c r="K14" s="4">
        <f t="shared" si="0"/>
        <v>22598629.670000002</v>
      </c>
    </row>
    <row r="15" spans="1:64" ht="45" x14ac:dyDescent="0.25">
      <c r="A15" s="2" t="s">
        <v>51</v>
      </c>
      <c r="B15" s="2" t="s">
        <v>52</v>
      </c>
      <c r="C15" s="2" t="s">
        <v>14</v>
      </c>
      <c r="D15" s="2" t="s">
        <v>53</v>
      </c>
      <c r="E15" s="3" t="s">
        <v>16</v>
      </c>
      <c r="F15" s="3" t="s">
        <v>17</v>
      </c>
      <c r="G15" s="4">
        <v>96323.16</v>
      </c>
      <c r="H15" s="4">
        <v>4053278.57</v>
      </c>
      <c r="I15" s="4">
        <v>2601.6999999999998</v>
      </c>
      <c r="J15" s="4">
        <v>7434265.8499999996</v>
      </c>
      <c r="K15" s="4">
        <f t="shared" si="0"/>
        <v>11487544.42</v>
      </c>
    </row>
    <row r="16" spans="1:64" ht="45" x14ac:dyDescent="0.25">
      <c r="A16" s="2" t="s">
        <v>54</v>
      </c>
      <c r="B16" s="2" t="s">
        <v>55</v>
      </c>
      <c r="C16" s="2" t="s">
        <v>14</v>
      </c>
      <c r="D16" s="2" t="s">
        <v>56</v>
      </c>
      <c r="E16" s="3" t="s">
        <v>16</v>
      </c>
      <c r="F16" s="3" t="s">
        <v>17</v>
      </c>
      <c r="G16" s="4">
        <v>14537.91</v>
      </c>
      <c r="H16" s="4">
        <v>1611527.32</v>
      </c>
      <c r="I16" s="4">
        <v>4789.0200000000004</v>
      </c>
      <c r="J16" s="4">
        <v>9917246.2799999993</v>
      </c>
      <c r="K16" s="4">
        <f t="shared" si="0"/>
        <v>11528773.6</v>
      </c>
    </row>
    <row r="17" spans="7:11" x14ac:dyDescent="0.25">
      <c r="G17" s="5"/>
      <c r="K17" s="4">
        <f>SUM(K4:K16)</f>
        <v>398924992.34000003</v>
      </c>
    </row>
    <row r="18" spans="7:11" x14ac:dyDescent="0.25">
      <c r="G18" s="6"/>
      <c r="K18" s="5"/>
    </row>
    <row r="19" spans="7:11" x14ac:dyDescent="0.25">
      <c r="G19" s="6"/>
    </row>
  </sheetData>
  <mergeCells count="12">
    <mergeCell ref="J2:J3"/>
    <mergeCell ref="K2:K3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list" showErrorMessage="1" sqref="E4:E16" xr:uid="{00000000-0002-0000-0000-000000000000}">
      <formula1>"Em uso,Em construção/reforma,Ocioso"</formula1>
    </dataValidation>
    <dataValidation type="list" showErrorMessage="1" sqref="F4:F16" xr:uid="{00000000-0002-0000-0000-000001000000}">
      <formula1>"Bom,Em obras,Sem condições de uso"</formula1>
    </dataValidation>
  </dataValidations>
  <pageMargins left="0.51181102362204722" right="0.51181102362204722" top="0.78740157480314954" bottom="0.78740157480314954" header="0.51181102362204722" footer="0.51181102362204722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Anexo_III-A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Nunes de Souza Santos</dc:creator>
  <dc:description/>
  <cp:lastModifiedBy>GISELE TRAMONT</cp:lastModifiedBy>
  <cp:revision>6</cp:revision>
  <dcterms:created xsi:type="dcterms:W3CDTF">2019-02-25T13:11:55Z</dcterms:created>
  <dcterms:modified xsi:type="dcterms:W3CDTF">2023-01-31T13:40:09Z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